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355" activeTab="0"/>
  </bookViews>
  <sheets>
    <sheet name="ВТОРО ТРИМЕСЕЧИЕ 2020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<sst xmlns="http://schemas.openxmlformats.org/spreadsheetml/2006/main" count="252" uniqueCount="228">
  <si>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</si>
  <si>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</si>
  <si>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</si>
  <si>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</si>
  <si>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</si>
  <si>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</si>
  <si>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</si>
  <si>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</si>
  <si>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</si>
  <si>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</si>
  <si>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</si>
  <si>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</si>
  <si>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</si>
  <si>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</si>
  <si>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</si>
  <si>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</si>
  <si>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</si>
  <si>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</si>
  <si>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</si>
  <si>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</si>
  <si>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</si>
  <si>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</si>
  <si>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</si>
  <si>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</si>
  <si>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</si>
  <si>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</si>
  <si>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</si>
  <si>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</si>
  <si>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</si>
  <si>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</si>
  <si>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</si>
  <si>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</si>
  <si>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</si>
  <si>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</si>
  <si>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</si>
  <si>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</si>
  <si>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</si>
  <si>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</si>
  <si>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</si>
  <si>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</si>
  <si>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</si>
  <si>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</si>
  <si>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</si>
  <si>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</si>
  <si>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</si>
  <si>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</si>
  <si>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</si>
  <si>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</si>
  <si>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</si>
  <si>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</si>
  <si>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</si>
  <si>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</si>
  <si>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</si>
  <si>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</si>
  <si>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</si>
  <si>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</si>
  <si>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</si>
  <si>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</si>
  <si>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</si>
  <si>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</si>
  <si>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</si>
  <si>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</si>
  <si>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</si>
  <si>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</si>
  <si>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</si>
  <si>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</si>
  <si>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</si>
  <si>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</si>
  <si>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</si>
  <si>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</si>
  <si>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</si>
  <si>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</si>
  <si>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</si>
  <si>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</si>
  <si>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</si>
  <si>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</si>
  <si>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</si>
  <si>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</si>
  <si>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</si>
  <si>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</si>
  <si>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</si>
  <si>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</si>
  <si>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</si>
  <si>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</si>
  <si>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</si>
  <si>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</si>
  <si>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</si>
  <si>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</si>
  <si>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</si>
  <si>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</si>
  <si>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</si>
  <si>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</si>
  <si>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</si>
  <si>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</si>
  <si>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</si>
  <si>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</si>
  <si>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</si>
  <si>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</si>
  <si>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</si>
  <si>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</si>
  <si>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</si>
  <si>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</si>
  <si>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</si>
  <si>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</si>
  <si>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</si>
  <si>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</si>
  <si>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</si>
  <si>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</si>
  <si>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</si>
  <si>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</si>
  <si>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</si>
  <si>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</si>
  <si>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</si>
  <si>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</si>
  <si>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</si>
  <si>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</si>
  <si>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</si>
  <si>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</si>
  <si>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</si>
  <si>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</si>
  <si>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</si>
  <si>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</si>
  <si>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</si>
  <si>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</si>
  <si>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</si>
  <si>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</si>
  <si>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</si>
  <si>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</si>
  <si>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</si>
  <si>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</si>
  <si>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</si>
  <si>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</si>
  <si>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</si>
  <si>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</si>
  <si>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</si>
  <si>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</si>
  <si>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</si>
  <si>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</si>
  <si>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</si>
  <si>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</si>
  <si>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</si>
  <si>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</si>
  <si>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</si>
  <si>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</si>
  <si>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</si>
  <si>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</si>
  <si>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</si>
  <si>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</si>
  <si>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</si>
  <si>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</si>
  <si>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</si>
  <si>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</si>
  <si>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</si>
  <si>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</si>
  <si>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</si>
  <si>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</si>
  <si>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</si>
  <si>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</si>
  <si>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</si>
  <si>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</si>
  <si>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</si>
  <si>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</si>
  <si>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</si>
  <si>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</si>
  <si>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</si>
  <si>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</si>
  <si>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</si>
  <si>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</si>
  <si>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</si>
  <si>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</si>
  <si>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</si>
  <si>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</si>
  <si>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</si>
  <si>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</si>
  <si>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</si>
  <si>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</si>
  <si>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</si>
  <si>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</si>
  <si>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</si>
  <si>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</si>
  <si>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</si>
  <si>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</si>
  <si>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</si>
  <si>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</si>
  <si>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</si>
  <si>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</si>
  <si>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</si>
  <si>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</si>
  <si>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</si>
  <si>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</si>
  <si>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</si>
  <si>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</si>
  <si>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</si>
  <si>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</si>
  <si>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</si>
  <si>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Котел</t>
  </si>
  <si>
    <t>Община Гоце Делчев</t>
  </si>
  <si>
    <t>Община Ветово</t>
  </si>
  <si>
    <t>Община Струмяни</t>
  </si>
  <si>
    <t>Община Любимец</t>
  </si>
  <si>
    <t>ИМЕ</t>
  </si>
  <si>
    <t>Преведена сума от им.санкция по чл. 164, ал. 1 от ЗООС</t>
  </si>
  <si>
    <t>Община Хаджидимово</t>
  </si>
  <si>
    <t>Община Гулянци</t>
  </si>
  <si>
    <t>Община Якоруда</t>
  </si>
  <si>
    <t>Община</t>
  </si>
  <si>
    <t>Община М.Търново</t>
  </si>
  <si>
    <t xml:space="preserve">Община </t>
  </si>
  <si>
    <t>Община Стращица</t>
  </si>
  <si>
    <t>Община Никопол</t>
  </si>
  <si>
    <t>Община Сливо поле</t>
  </si>
  <si>
    <t>Община Гълъбово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</si>
  <si>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</si>
  <si>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</si>
  <si>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</si>
  <si>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</si>
  <si>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</si>
  <si>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</si>
  <si>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</si>
  <si>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</si>
  <si>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</si>
  <si>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</si>
  <si>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</si>
  <si>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</si>
  <si>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Община Гърмен</t>
  </si>
  <si>
    <t>Община Белослав</t>
  </si>
  <si>
    <t>Община Сливен</t>
  </si>
  <si>
    <t>Второ тримесечие 2020 г.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</si>
</sst>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_."/>
    <numFmt numFmtId="181" formatCode="#,##0.00\ &quot;лв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 tint="0.0499899983406066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5" xfId="0" applyFont="1" applyFill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59" fillId="33" borderId="18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8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/>
    </xf>
    <xf numFmtId="0" fontId="8" fillId="34" borderId="16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0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18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26" xfId="0" applyFont="1" applyFill="1" applyBorder="1" applyAlignment="1">
      <alignment/>
    </xf>
    <xf numFmtId="0" fontId="2" fillId="13" borderId="26" xfId="0" applyFont="1" applyFill="1" applyBorder="1" applyAlignment="1">
      <alignment horizontal="centerContinuous"/>
    </xf>
    <xf numFmtId="0" fontId="1" fillId="1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15" xfId="0" applyFont="1" applyBorder="1" applyAlignment="1">
      <alignment/>
    </xf>
    <xf numFmtId="0" fontId="37" fillId="0" borderId="18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 applyProtection="1">
      <alignment horizontal="right"/>
      <protection/>
    </xf>
    <xf numFmtId="0" fontId="14" fillId="0" borderId="17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4" fillId="0" borderId="27" xfId="0" applyFont="1" applyBorder="1" applyAlignment="1" applyProtection="1">
      <alignment/>
      <protection locked="0"/>
    </xf>
    <xf numFmtId="4" fontId="14" fillId="0" borderId="27" xfId="0" applyNumberFormat="1" applyFont="1" applyBorder="1" applyAlignment="1" applyProtection="1">
      <alignment horizontal="right"/>
      <protection locked="0"/>
    </xf>
    <xf numFmtId="4" fontId="59" fillId="0" borderId="23" xfId="0" applyNumberFormat="1" applyFont="1" applyBorder="1" applyAlignment="1">
      <alignment/>
    </xf>
    <xf numFmtId="0" fontId="14" fillId="0" borderId="21" xfId="0" applyFont="1" applyBorder="1" applyAlignment="1" applyProtection="1">
      <alignment/>
      <protection locked="0"/>
    </xf>
    <xf numFmtId="4" fontId="14" fillId="0" borderId="21" xfId="0" applyNumberFormat="1" applyFont="1" applyBorder="1" applyAlignment="1" applyProtection="1">
      <alignment horizontal="right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left"/>
    </xf>
    <xf numFmtId="4" fontId="14" fillId="0" borderId="28" xfId="0" applyNumberFormat="1" applyFont="1" applyBorder="1" applyAlignment="1" applyProtection="1">
      <alignment horizontal="right"/>
      <protection/>
    </xf>
    <xf numFmtId="4" fontId="1" fillId="0" borderId="11" xfId="0" applyNumberFormat="1" applyFont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13" borderId="26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right"/>
      <protection/>
    </xf>
    <xf numFmtId="0" fontId="2" fillId="36" borderId="26" xfId="0" applyFont="1" applyFill="1" applyBorder="1" applyAlignment="1" applyProtection="1">
      <alignment horizontal="right"/>
      <protection/>
    </xf>
    <xf numFmtId="0" fontId="14" fillId="0" borderId="21" xfId="0" applyFont="1" applyBorder="1" applyAlignment="1" applyProtection="1">
      <alignment/>
      <protection/>
    </xf>
    <xf numFmtId="4" fontId="1" fillId="36" borderId="10" xfId="0" applyNumberFormat="1" applyFont="1" applyFill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36" borderId="26" xfId="0" applyNumberFormat="1" applyFont="1" applyFill="1" applyBorder="1" applyAlignment="1">
      <alignment horizontal="right" vertical="center"/>
    </xf>
    <xf numFmtId="0" fontId="16" fillId="0" borderId="12" xfId="0" applyFont="1" applyBorder="1" applyAlignment="1" applyProtection="1">
      <alignment wrapText="1"/>
      <protection/>
    </xf>
    <xf numFmtId="0" fontId="16" fillId="36" borderId="10" xfId="0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25" xfId="0" applyFont="1" applyBorder="1" applyAlignment="1" applyProtection="1">
      <alignment wrapText="1"/>
      <protection/>
    </xf>
    <xf numFmtId="0" fontId="16" fillId="36" borderId="26" xfId="0" applyFont="1" applyFill="1" applyBorder="1" applyAlignment="1" applyProtection="1">
      <alignment wrapText="1"/>
      <protection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4" fontId="14" fillId="0" borderId="27" xfId="0" applyNumberFormat="1" applyFont="1" applyBorder="1" applyAlignment="1" applyProtection="1">
      <alignment/>
      <protection locked="0"/>
    </xf>
    <xf numFmtId="4" fontId="61" fillId="0" borderId="21" xfId="0" applyNumberFormat="1" applyFont="1" applyBorder="1" applyAlignment="1" applyProtection="1">
      <alignment horizontal="right"/>
      <protection/>
    </xf>
    <xf numFmtId="0" fontId="59" fillId="0" borderId="31" xfId="0" applyFont="1" applyFill="1" applyBorder="1" applyAlignment="1">
      <alignment/>
    </xf>
    <xf numFmtId="4" fontId="59" fillId="0" borderId="32" xfId="0" applyNumberFormat="1" applyFont="1" applyBorder="1" applyAlignment="1">
      <alignment/>
    </xf>
    <xf numFmtId="4" fontId="14" fillId="0" borderId="19" xfId="0" applyNumberFormat="1" applyFont="1" applyBorder="1" applyAlignment="1" applyProtection="1">
      <alignment horizontal="right"/>
      <protection locked="0"/>
    </xf>
    <xf numFmtId="4" fontId="14" fillId="0" borderId="28" xfId="0" applyNumberFormat="1" applyFont="1" applyBorder="1" applyAlignment="1" applyProtection="1">
      <alignment horizontal="right"/>
      <protection locked="0"/>
    </xf>
    <xf numFmtId="4" fontId="14" fillId="0" borderId="28" xfId="0" applyNumberFormat="1" applyFont="1" applyBorder="1" applyAlignment="1" applyProtection="1">
      <alignment/>
      <protection locked="0"/>
    </xf>
    <xf numFmtId="4" fontId="14" fillId="0" borderId="28" xfId="0" applyNumberFormat="1" applyFont="1" applyBorder="1" applyAlignment="1" applyProtection="1">
      <alignment/>
      <protection/>
    </xf>
    <xf numFmtId="0" fontId="59" fillId="0" borderId="18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 applyProtection="1">
      <alignment/>
      <protection locked="0"/>
    </xf>
    <xf numFmtId="0" fontId="2" fillId="34" borderId="15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/>
    </xf>
    <xf numFmtId="4" fontId="1" fillId="35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tabSelected="1" zoomScale="70" zoomScaleNormal="70" zoomScalePageLayoutView="0" workbookViewId="0" topLeftCell="A1">
      <selection activeCell="P26" sqref="P26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4.7109375" style="0" customWidth="1"/>
    <col min="13" max="13" width="14.8515625" style="0" bestFit="1" customWidth="1"/>
  </cols>
  <sheetData>
    <row r="1" spans="1:14" ht="24.75" customHeight="1">
      <c r="A1" s="11"/>
      <c r="D1" s="154" t="s">
        <v>0</v>
      </c>
      <c r="E1" s="154"/>
      <c r="H1" s="12"/>
      <c r="I1" s="3"/>
      <c r="J1" s="13"/>
      <c r="K1" s="13"/>
      <c r="L1" s="13"/>
      <c r="M1" s="13"/>
      <c r="N1" s="14"/>
    </row>
    <row r="2" spans="1:18" ht="25.5" customHeight="1">
      <c r="A2" s="158" t="s">
        <v>21</v>
      </c>
      <c r="B2" s="158"/>
      <c r="C2" s="158"/>
      <c r="D2" s="158"/>
      <c r="E2" s="158"/>
      <c r="F2" s="158"/>
      <c r="G2" s="158"/>
      <c r="H2" s="158"/>
      <c r="I2" s="158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227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55" t="s">
        <v>14</v>
      </c>
      <c r="B4" s="155"/>
      <c r="C4" s="155"/>
      <c r="D4" s="155"/>
      <c r="E4" s="155"/>
      <c r="F4" s="155"/>
      <c r="G4" s="155"/>
      <c r="H4" s="155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56"/>
      <c r="B6" s="150" t="s">
        <v>1</v>
      </c>
      <c r="C6" s="146" t="s">
        <v>26</v>
      </c>
      <c r="D6" s="147"/>
      <c r="E6" s="146" t="s">
        <v>27</v>
      </c>
      <c r="F6" s="147"/>
      <c r="G6" s="146" t="s">
        <v>28</v>
      </c>
      <c r="H6" s="147"/>
      <c r="I6" s="42" t="s">
        <v>32</v>
      </c>
      <c r="J6" s="148" t="s">
        <v>33</v>
      </c>
      <c r="K6" s="149"/>
      <c r="L6" s="148" t="s">
        <v>24</v>
      </c>
      <c r="M6" s="149"/>
      <c r="N6" s="14"/>
    </row>
    <row r="7" spans="1:14" ht="51.75" thickBot="1">
      <c r="A7" s="157"/>
      <c r="B7" s="151"/>
      <c r="C7" s="124" t="s">
        <v>29</v>
      </c>
      <c r="D7" s="125" t="s">
        <v>30</v>
      </c>
      <c r="E7" s="125" t="s">
        <v>2</v>
      </c>
      <c r="F7" s="123" t="s">
        <v>22</v>
      </c>
      <c r="G7" s="126" t="s">
        <v>2</v>
      </c>
      <c r="H7" s="127" t="s">
        <v>22</v>
      </c>
      <c r="I7" s="128" t="s">
        <v>22</v>
      </c>
      <c r="J7" s="125" t="s">
        <v>2</v>
      </c>
      <c r="K7" s="125" t="s">
        <v>22</v>
      </c>
      <c r="L7" s="125" t="s">
        <v>200</v>
      </c>
      <c r="M7" s="111" t="s">
        <v>201</v>
      </c>
      <c r="N7" s="14"/>
    </row>
    <row r="8" spans="1:14" ht="16.5" thickBot="1">
      <c r="A8" s="45" t="s">
        <v>3</v>
      </c>
      <c r="B8" s="46" t="s">
        <v>4</v>
      </c>
      <c r="C8" s="46">
        <v>1</v>
      </c>
      <c r="D8" s="47">
        <v>2</v>
      </c>
      <c r="E8" s="46">
        <v>3</v>
      </c>
      <c r="F8" s="48">
        <v>4</v>
      </c>
      <c r="G8" s="49">
        <v>5</v>
      </c>
      <c r="H8" s="50">
        <v>6</v>
      </c>
      <c r="I8" s="49">
        <v>7</v>
      </c>
      <c r="J8" s="49">
        <v>8</v>
      </c>
      <c r="K8" s="50">
        <v>9</v>
      </c>
      <c r="L8" s="49">
        <v>10</v>
      </c>
      <c r="M8" s="50">
        <v>11</v>
      </c>
      <c r="N8" s="14"/>
    </row>
    <row r="9" spans="1:14" ht="16.5" thickBot="1">
      <c r="A9" s="70" t="s">
        <v>42</v>
      </c>
      <c r="B9" s="71">
        <v>100</v>
      </c>
      <c r="C9" s="159">
        <f>SUM(C10:C21)</f>
        <v>233</v>
      </c>
      <c r="D9" s="159">
        <f aca="true" t="shared" si="0" ref="D9:M9">SUM(D10:D21)</f>
        <v>7</v>
      </c>
      <c r="E9" s="159">
        <f t="shared" si="0"/>
        <v>66</v>
      </c>
      <c r="F9" s="159">
        <f t="shared" si="0"/>
        <v>54941.2</v>
      </c>
      <c r="G9" s="159">
        <f t="shared" si="0"/>
        <v>130</v>
      </c>
      <c r="H9" s="159">
        <f t="shared" si="0"/>
        <v>626500</v>
      </c>
      <c r="I9" s="159">
        <f t="shared" si="0"/>
        <v>239736.77</v>
      </c>
      <c r="J9" s="159">
        <f t="shared" si="0"/>
        <v>77</v>
      </c>
      <c r="K9" s="159">
        <f t="shared" si="0"/>
        <v>159550</v>
      </c>
      <c r="L9" s="159">
        <f t="shared" si="0"/>
        <v>0</v>
      </c>
      <c r="M9" s="159">
        <f t="shared" si="0"/>
        <v>0</v>
      </c>
      <c r="N9" s="14"/>
    </row>
    <row r="10" spans="1:14" ht="15.75">
      <c r="A10" s="32" t="s">
        <v>5</v>
      </c>
      <c r="B10" s="31">
        <v>101</v>
      </c>
      <c r="C10" s="25">
        <v>25</v>
      </c>
      <c r="D10" s="25">
        <v>2</v>
      </c>
      <c r="E10" s="25">
        <v>4</v>
      </c>
      <c r="F10" s="91">
        <v>6700</v>
      </c>
      <c r="G10" s="25">
        <v>23</v>
      </c>
      <c r="H10" s="91">
        <v>277800</v>
      </c>
      <c r="I10" s="91">
        <v>26034.75</v>
      </c>
      <c r="J10" s="25">
        <v>9</v>
      </c>
      <c r="K10" s="91">
        <v>70000</v>
      </c>
      <c r="L10" s="118"/>
      <c r="M10" s="108"/>
      <c r="N10" s="14"/>
    </row>
    <row r="11" spans="1:14" ht="15.75">
      <c r="A11" s="73" t="s">
        <v>6</v>
      </c>
      <c r="B11" s="74">
        <v>102</v>
      </c>
      <c r="C11" s="75">
        <v>19</v>
      </c>
      <c r="D11" s="75">
        <v>0</v>
      </c>
      <c r="E11" s="75">
        <v>1</v>
      </c>
      <c r="F11" s="115">
        <v>400</v>
      </c>
      <c r="G11" s="75">
        <v>6</v>
      </c>
      <c r="H11" s="115">
        <v>11400</v>
      </c>
      <c r="I11" s="115">
        <v>18078.29</v>
      </c>
      <c r="J11" s="75">
        <v>4</v>
      </c>
      <c r="K11" s="115">
        <v>3500</v>
      </c>
      <c r="L11" s="119"/>
      <c r="M11" s="112"/>
      <c r="N11" s="14"/>
    </row>
    <row r="12" spans="1:14" ht="15.75">
      <c r="A12" s="33" t="s">
        <v>7</v>
      </c>
      <c r="B12" s="9">
        <v>103</v>
      </c>
      <c r="C12" s="26">
        <v>50</v>
      </c>
      <c r="D12" s="26">
        <v>0</v>
      </c>
      <c r="E12" s="26">
        <v>0</v>
      </c>
      <c r="F12" s="92">
        <v>0</v>
      </c>
      <c r="G12" s="26">
        <v>45</v>
      </c>
      <c r="H12" s="92">
        <v>89200</v>
      </c>
      <c r="I12" s="92">
        <v>52928.94</v>
      </c>
      <c r="J12" s="26">
        <v>6</v>
      </c>
      <c r="K12" s="92">
        <v>14700</v>
      </c>
      <c r="L12" s="120"/>
      <c r="M12" s="109"/>
      <c r="N12" s="14"/>
    </row>
    <row r="13" spans="1:14" ht="15.75">
      <c r="A13" s="73" t="s">
        <v>8</v>
      </c>
      <c r="B13" s="74">
        <v>104</v>
      </c>
      <c r="C13" s="75">
        <v>115</v>
      </c>
      <c r="D13" s="75">
        <v>3</v>
      </c>
      <c r="E13" s="75">
        <v>24</v>
      </c>
      <c r="F13" s="115">
        <v>40700</v>
      </c>
      <c r="G13" s="75">
        <v>36</v>
      </c>
      <c r="H13" s="115">
        <v>214800</v>
      </c>
      <c r="I13" s="115">
        <v>107316.32999999999</v>
      </c>
      <c r="J13" s="75">
        <v>19</v>
      </c>
      <c r="K13" s="115">
        <v>53400</v>
      </c>
      <c r="L13" s="119"/>
      <c r="M13" s="112"/>
      <c r="N13" s="14"/>
    </row>
    <row r="14" spans="1:14" ht="15.75">
      <c r="A14" s="33" t="s">
        <v>9</v>
      </c>
      <c r="B14" s="9">
        <v>105</v>
      </c>
      <c r="C14" s="87">
        <v>7</v>
      </c>
      <c r="D14" s="87">
        <v>1</v>
      </c>
      <c r="E14" s="87">
        <v>5</v>
      </c>
      <c r="F14" s="92">
        <v>2400</v>
      </c>
      <c r="G14" s="87">
        <v>4</v>
      </c>
      <c r="H14" s="92">
        <v>3600</v>
      </c>
      <c r="I14" s="92">
        <v>5200</v>
      </c>
      <c r="J14" s="87">
        <v>8</v>
      </c>
      <c r="K14" s="92">
        <v>900</v>
      </c>
      <c r="L14" s="120"/>
      <c r="M14" s="109"/>
      <c r="N14" s="14"/>
    </row>
    <row r="15" spans="1:14" ht="15.75">
      <c r="A15" s="73" t="s">
        <v>10</v>
      </c>
      <c r="B15" s="74">
        <v>106</v>
      </c>
      <c r="C15" s="75">
        <v>8</v>
      </c>
      <c r="D15" s="75">
        <v>1</v>
      </c>
      <c r="E15" s="75">
        <v>15</v>
      </c>
      <c r="F15" s="115">
        <v>1650</v>
      </c>
      <c r="G15" s="75">
        <v>6</v>
      </c>
      <c r="H15" s="115">
        <v>1800</v>
      </c>
      <c r="I15" s="115">
        <v>2780</v>
      </c>
      <c r="J15" s="75">
        <v>12</v>
      </c>
      <c r="K15" s="115">
        <v>2600</v>
      </c>
      <c r="L15" s="119"/>
      <c r="M15" s="112"/>
      <c r="N15" s="14"/>
    </row>
    <row r="16" spans="1:14" ht="15.75">
      <c r="A16" s="33" t="s">
        <v>11</v>
      </c>
      <c r="B16" s="9">
        <v>107</v>
      </c>
      <c r="C16" s="26">
        <v>4</v>
      </c>
      <c r="D16" s="26">
        <v>0</v>
      </c>
      <c r="E16" s="26">
        <v>17</v>
      </c>
      <c r="F16" s="92">
        <v>3091.2</v>
      </c>
      <c r="G16" s="26">
        <v>0</v>
      </c>
      <c r="H16" s="92">
        <v>0</v>
      </c>
      <c r="I16" s="92">
        <v>1398.46</v>
      </c>
      <c r="J16" s="26">
        <v>17</v>
      </c>
      <c r="K16" s="92">
        <v>11350</v>
      </c>
      <c r="L16" s="120"/>
      <c r="M16" s="109"/>
      <c r="N16" s="14"/>
    </row>
    <row r="17" spans="1:14" ht="15.75">
      <c r="A17" s="73" t="s">
        <v>25</v>
      </c>
      <c r="B17" s="74">
        <v>108</v>
      </c>
      <c r="C17" s="75">
        <v>0</v>
      </c>
      <c r="D17" s="75">
        <v>0</v>
      </c>
      <c r="E17" s="75">
        <v>0</v>
      </c>
      <c r="F17" s="115">
        <v>0</v>
      </c>
      <c r="G17" s="75">
        <v>0</v>
      </c>
      <c r="H17" s="115">
        <v>0</v>
      </c>
      <c r="I17" s="115">
        <v>0</v>
      </c>
      <c r="J17" s="75">
        <v>0</v>
      </c>
      <c r="K17" s="115">
        <v>0</v>
      </c>
      <c r="L17" s="119"/>
      <c r="M17" s="112"/>
      <c r="N17" s="14"/>
    </row>
    <row r="18" spans="1:14" ht="15.75">
      <c r="A18" s="33" t="s">
        <v>12</v>
      </c>
      <c r="B18" s="9">
        <v>109</v>
      </c>
      <c r="C18" s="26">
        <v>1</v>
      </c>
      <c r="D18" s="26">
        <v>0</v>
      </c>
      <c r="E18" s="26">
        <v>0</v>
      </c>
      <c r="F18" s="92">
        <v>0</v>
      </c>
      <c r="G18" s="26">
        <v>1</v>
      </c>
      <c r="H18" s="92">
        <v>10000</v>
      </c>
      <c r="I18" s="92">
        <v>13000</v>
      </c>
      <c r="J18" s="26">
        <v>0</v>
      </c>
      <c r="K18" s="92">
        <v>0</v>
      </c>
      <c r="L18" s="120"/>
      <c r="M18" s="109"/>
      <c r="N18" s="14"/>
    </row>
    <row r="19" spans="1:14" ht="15.75">
      <c r="A19" s="76" t="s">
        <v>13</v>
      </c>
      <c r="B19" s="77">
        <v>110</v>
      </c>
      <c r="C19" s="75">
        <v>1</v>
      </c>
      <c r="D19" s="75">
        <v>0</v>
      </c>
      <c r="E19" s="75">
        <v>0</v>
      </c>
      <c r="F19" s="115">
        <v>0</v>
      </c>
      <c r="G19" s="75">
        <v>7</v>
      </c>
      <c r="H19" s="115">
        <v>14600</v>
      </c>
      <c r="I19" s="115">
        <v>13000</v>
      </c>
      <c r="J19" s="75">
        <v>1</v>
      </c>
      <c r="K19" s="115">
        <v>1100</v>
      </c>
      <c r="L19" s="119"/>
      <c r="M19" s="112"/>
      <c r="N19" s="14"/>
    </row>
    <row r="20" spans="1:14" ht="15.75">
      <c r="A20" s="98" t="s">
        <v>43</v>
      </c>
      <c r="B20" s="99">
        <v>111</v>
      </c>
      <c r="C20" s="100">
        <v>0</v>
      </c>
      <c r="D20" s="100">
        <v>0</v>
      </c>
      <c r="E20" s="100">
        <v>0</v>
      </c>
      <c r="F20" s="116">
        <v>0</v>
      </c>
      <c r="G20" s="100">
        <v>0</v>
      </c>
      <c r="H20" s="116">
        <v>0</v>
      </c>
      <c r="I20" s="116">
        <v>0</v>
      </c>
      <c r="J20" s="100">
        <v>0</v>
      </c>
      <c r="K20" s="116">
        <v>0</v>
      </c>
      <c r="L20" s="121"/>
      <c r="M20" s="110"/>
      <c r="N20" s="14"/>
    </row>
    <row r="21" spans="1:14" ht="16.5" customHeight="1" thickBot="1">
      <c r="A21" s="102" t="s">
        <v>191</v>
      </c>
      <c r="B21" s="101">
        <v>112</v>
      </c>
      <c r="C21" s="101">
        <v>3</v>
      </c>
      <c r="D21" s="101">
        <v>0</v>
      </c>
      <c r="E21" s="101">
        <v>0</v>
      </c>
      <c r="F21" s="117">
        <v>0</v>
      </c>
      <c r="G21" s="101">
        <v>2</v>
      </c>
      <c r="H21" s="117">
        <v>3300</v>
      </c>
      <c r="I21" s="117">
        <v>0</v>
      </c>
      <c r="J21" s="101">
        <v>1</v>
      </c>
      <c r="K21" s="117">
        <v>2000</v>
      </c>
      <c r="L21" s="122"/>
      <c r="M21" s="113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86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51"/>
      <c r="B25" s="150" t="s">
        <v>1</v>
      </c>
      <c r="C25" s="146" t="s">
        <v>38</v>
      </c>
      <c r="D25" s="147"/>
      <c r="E25" s="52" t="s">
        <v>39</v>
      </c>
      <c r="F25" s="53"/>
      <c r="G25" s="146" t="s">
        <v>40</v>
      </c>
      <c r="H25" s="152"/>
      <c r="I25" s="152"/>
      <c r="J25" s="147"/>
      <c r="K25" s="54" t="s">
        <v>32</v>
      </c>
      <c r="L25" s="146" t="s">
        <v>33</v>
      </c>
      <c r="M25" s="147"/>
      <c r="N25" s="14"/>
    </row>
    <row r="26" spans="1:14" ht="13.5" thickBot="1">
      <c r="A26" s="55"/>
      <c r="B26" s="151"/>
      <c r="C26" s="56" t="s">
        <v>2</v>
      </c>
      <c r="D26" s="43" t="s">
        <v>22</v>
      </c>
      <c r="E26" s="57" t="s">
        <v>2</v>
      </c>
      <c r="F26" s="58" t="s">
        <v>22</v>
      </c>
      <c r="G26" s="57" t="s">
        <v>34</v>
      </c>
      <c r="H26" s="44" t="s">
        <v>35</v>
      </c>
      <c r="I26" s="57" t="s">
        <v>36</v>
      </c>
      <c r="J26" s="57" t="s">
        <v>37</v>
      </c>
      <c r="K26" s="59" t="s">
        <v>22</v>
      </c>
      <c r="L26" s="57" t="s">
        <v>2</v>
      </c>
      <c r="M26" s="44" t="s">
        <v>22</v>
      </c>
      <c r="N26" s="14"/>
    </row>
    <row r="27" spans="1:14" ht="16.5" thickBot="1">
      <c r="A27" s="60" t="s">
        <v>3</v>
      </c>
      <c r="B27" s="61" t="s">
        <v>4</v>
      </c>
      <c r="C27" s="61">
        <v>1</v>
      </c>
      <c r="D27" s="62">
        <v>2</v>
      </c>
      <c r="E27" s="63">
        <v>3</v>
      </c>
      <c r="F27" s="64">
        <v>4</v>
      </c>
      <c r="G27" s="63">
        <v>5</v>
      </c>
      <c r="H27" s="65">
        <v>6</v>
      </c>
      <c r="I27" s="66">
        <v>7</v>
      </c>
      <c r="J27" s="67">
        <v>8</v>
      </c>
      <c r="K27" s="68">
        <v>9</v>
      </c>
      <c r="L27" s="69">
        <v>10</v>
      </c>
      <c r="M27" s="63">
        <v>11</v>
      </c>
      <c r="N27" s="14"/>
    </row>
    <row r="28" spans="1:14" ht="16.5" thickBot="1">
      <c r="A28" s="70" t="s">
        <v>20</v>
      </c>
      <c r="B28" s="71">
        <v>100</v>
      </c>
      <c r="C28" s="160">
        <f>SUM(C29:C32)</f>
        <v>25</v>
      </c>
      <c r="D28" s="160">
        <f aca="true" t="shared" si="1" ref="D28:M28">SUM(D29:D32)</f>
        <v>17842.34</v>
      </c>
      <c r="E28" s="160">
        <f t="shared" si="1"/>
        <v>17</v>
      </c>
      <c r="F28" s="160">
        <f t="shared" si="1"/>
        <v>323837.36</v>
      </c>
      <c r="G28" s="160">
        <f t="shared" si="1"/>
        <v>23</v>
      </c>
      <c r="H28" s="159">
        <f t="shared" si="1"/>
        <v>7</v>
      </c>
      <c r="I28" s="159">
        <f t="shared" si="1"/>
        <v>5</v>
      </c>
      <c r="J28" s="160">
        <f t="shared" si="1"/>
        <v>5</v>
      </c>
      <c r="K28" s="160">
        <f t="shared" si="1"/>
        <v>384029.18999999994</v>
      </c>
      <c r="L28" s="160">
        <f t="shared" si="1"/>
        <v>4</v>
      </c>
      <c r="M28" s="160">
        <f t="shared" si="1"/>
        <v>33222.17</v>
      </c>
      <c r="N28" s="14"/>
    </row>
    <row r="29" spans="1:14" ht="15.75">
      <c r="A29" s="19" t="s">
        <v>17</v>
      </c>
      <c r="B29" s="10">
        <v>101</v>
      </c>
      <c r="C29" s="27">
        <v>19</v>
      </c>
      <c r="D29" s="104">
        <v>12652.1</v>
      </c>
      <c r="E29" s="27">
        <v>5</v>
      </c>
      <c r="F29" s="104">
        <v>18461.870000000003</v>
      </c>
      <c r="G29" s="27">
        <v>19</v>
      </c>
      <c r="H29" s="27">
        <v>5</v>
      </c>
      <c r="I29" s="27">
        <v>1</v>
      </c>
      <c r="J29" s="27">
        <v>2</v>
      </c>
      <c r="K29" s="104">
        <v>240597.77</v>
      </c>
      <c r="L29" s="27">
        <v>4</v>
      </c>
      <c r="M29" s="104">
        <v>33222.17</v>
      </c>
      <c r="N29" s="14"/>
    </row>
    <row r="30" spans="1:14" ht="15.75">
      <c r="A30" s="78" t="s">
        <v>16</v>
      </c>
      <c r="B30" s="72">
        <v>102</v>
      </c>
      <c r="C30" s="79">
        <v>6</v>
      </c>
      <c r="D30" s="105">
        <v>5190.24</v>
      </c>
      <c r="E30" s="79">
        <v>12</v>
      </c>
      <c r="F30" s="105">
        <v>305375.49</v>
      </c>
      <c r="G30" s="79">
        <v>4</v>
      </c>
      <c r="H30" s="79">
        <v>2</v>
      </c>
      <c r="I30" s="79">
        <v>4</v>
      </c>
      <c r="J30" s="79">
        <v>3</v>
      </c>
      <c r="K30" s="105">
        <v>116865.82</v>
      </c>
      <c r="L30" s="79">
        <v>0</v>
      </c>
      <c r="M30" s="105">
        <v>0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06">
        <v>0</v>
      </c>
      <c r="E31" s="28">
        <v>0</v>
      </c>
      <c r="F31" s="106">
        <v>0</v>
      </c>
      <c r="G31" s="28">
        <v>0</v>
      </c>
      <c r="H31" s="28">
        <v>0</v>
      </c>
      <c r="I31" s="28">
        <v>0</v>
      </c>
      <c r="J31" s="28">
        <v>0</v>
      </c>
      <c r="K31" s="106">
        <v>14565.6</v>
      </c>
      <c r="L31" s="28">
        <v>0</v>
      </c>
      <c r="M31" s="106">
        <v>0</v>
      </c>
      <c r="N31" s="14"/>
    </row>
    <row r="32" spans="1:14" ht="16.5" thickBot="1">
      <c r="A32" s="80" t="s">
        <v>19</v>
      </c>
      <c r="B32" s="81">
        <v>104</v>
      </c>
      <c r="C32" s="82">
        <v>0</v>
      </c>
      <c r="D32" s="107">
        <v>0</v>
      </c>
      <c r="E32" s="82">
        <v>0</v>
      </c>
      <c r="F32" s="107">
        <v>0</v>
      </c>
      <c r="G32" s="82">
        <v>0</v>
      </c>
      <c r="H32" s="82">
        <v>0</v>
      </c>
      <c r="I32" s="82">
        <v>0</v>
      </c>
      <c r="J32" s="82">
        <v>0</v>
      </c>
      <c r="K32" s="107">
        <v>12000</v>
      </c>
      <c r="L32" s="82">
        <v>0</v>
      </c>
      <c r="M32" s="107">
        <v>0</v>
      </c>
      <c r="N32" s="14"/>
    </row>
    <row r="33" spans="1:14" ht="15.75">
      <c r="A33" s="12"/>
      <c r="B33" s="1"/>
      <c r="C33" s="18"/>
      <c r="D33" s="18"/>
      <c r="E33" s="18"/>
      <c r="F33" s="86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84" t="s">
        <v>24</v>
      </c>
      <c r="B36" s="85" t="s">
        <v>31</v>
      </c>
      <c r="C36" s="129"/>
      <c r="D36" s="130"/>
      <c r="E36" s="130"/>
      <c r="F36" s="153"/>
      <c r="G36" s="153"/>
    </row>
    <row r="37" spans="1:7" ht="16.5" thickBot="1">
      <c r="A37" s="39" t="s">
        <v>3</v>
      </c>
      <c r="B37" s="40" t="s">
        <v>22</v>
      </c>
      <c r="C37" s="129"/>
      <c r="D37" s="130"/>
      <c r="E37" s="130"/>
      <c r="F37" s="131"/>
      <c r="G37" s="131"/>
    </row>
    <row r="38" spans="1:3" ht="16.5" thickBot="1">
      <c r="A38" s="37" t="s">
        <v>44</v>
      </c>
      <c r="B38" s="95">
        <f>SUM(B39:B50)</f>
        <v>20474.58</v>
      </c>
      <c r="C38" s="83"/>
    </row>
    <row r="39" spans="1:2" ht="15.75">
      <c r="A39" s="132" t="s">
        <v>45</v>
      </c>
      <c r="B39" s="133">
        <v>18452.83</v>
      </c>
    </row>
    <row r="40" spans="1:2" ht="15.75">
      <c r="A40" s="93" t="s">
        <v>162</v>
      </c>
      <c r="B40" s="94"/>
    </row>
    <row r="41" spans="1:2" ht="15.75">
      <c r="A41" s="93" t="s">
        <v>46</v>
      </c>
      <c r="B41" s="94">
        <v>21.71</v>
      </c>
    </row>
    <row r="42" spans="1:2" ht="15.75">
      <c r="A42" s="93" t="s">
        <v>47</v>
      </c>
      <c r="B42" s="94">
        <v>1552.57</v>
      </c>
    </row>
    <row r="43" spans="1:2" ht="15.75">
      <c r="A43" s="93" t="s">
        <v>48</v>
      </c>
      <c r="B43" s="94">
        <v>172</v>
      </c>
    </row>
    <row r="44" spans="1:2" ht="15.75">
      <c r="A44" s="93" t="s">
        <v>163</v>
      </c>
      <c r="B44" s="94">
        <v>217.04</v>
      </c>
    </row>
    <row r="45" spans="1:2" ht="15.75">
      <c r="A45" s="93" t="s">
        <v>117</v>
      </c>
      <c r="B45" s="94"/>
    </row>
    <row r="46" spans="1:2" ht="15.75">
      <c r="A46" s="93" t="s">
        <v>196</v>
      </c>
      <c r="B46" s="94"/>
    </row>
    <row r="47" spans="1:2" ht="15.75">
      <c r="A47" s="93" t="s">
        <v>198</v>
      </c>
      <c r="B47" s="94"/>
    </row>
    <row r="48" spans="1:2" ht="15.75">
      <c r="A48" s="93" t="s">
        <v>202</v>
      </c>
      <c r="B48" s="134"/>
    </row>
    <row r="49" spans="1:2" ht="15.75">
      <c r="A49" s="93" t="s">
        <v>204</v>
      </c>
      <c r="B49" s="134">
        <v>27.2</v>
      </c>
    </row>
    <row r="50" spans="1:2" ht="16.5" thickBot="1">
      <c r="A50" s="93" t="s">
        <v>224</v>
      </c>
      <c r="B50" s="134">
        <v>31.23</v>
      </c>
    </row>
    <row r="51" spans="1:2" ht="16.5" thickBot="1">
      <c r="A51" s="38" t="s">
        <v>49</v>
      </c>
      <c r="B51" s="95">
        <f>SUM(B52:B66)</f>
        <v>19331.01</v>
      </c>
    </row>
    <row r="52" spans="1:2" ht="15.75">
      <c r="A52" s="132" t="s">
        <v>50</v>
      </c>
      <c r="B52" s="133">
        <v>46.24</v>
      </c>
    </row>
    <row r="53" spans="1:2" ht="15.75">
      <c r="A53" s="93" t="s">
        <v>51</v>
      </c>
      <c r="B53" s="94">
        <v>1146.15</v>
      </c>
    </row>
    <row r="54" spans="1:2" ht="15.75">
      <c r="A54" s="93" t="s">
        <v>52</v>
      </c>
      <c r="B54" s="94"/>
    </row>
    <row r="55" spans="1:2" ht="15.75">
      <c r="A55" s="93" t="s">
        <v>164</v>
      </c>
      <c r="B55" s="94">
        <v>218.4</v>
      </c>
    </row>
    <row r="56" spans="1:2" ht="15.75">
      <c r="A56" s="93" t="s">
        <v>165</v>
      </c>
      <c r="B56" s="94"/>
    </row>
    <row r="57" spans="1:2" ht="15.75">
      <c r="A57" s="93" t="s">
        <v>53</v>
      </c>
      <c r="B57" s="94">
        <v>6099.54</v>
      </c>
    </row>
    <row r="58" spans="1:2" ht="15.75">
      <c r="A58" s="93" t="s">
        <v>166</v>
      </c>
      <c r="B58" s="94"/>
    </row>
    <row r="59" spans="1:2" ht="15.75">
      <c r="A59" s="93" t="s">
        <v>118</v>
      </c>
      <c r="B59" s="94"/>
    </row>
    <row r="60" spans="1:2" ht="15.75">
      <c r="A60" s="93" t="s">
        <v>119</v>
      </c>
      <c r="B60" s="94">
        <v>11652.48</v>
      </c>
    </row>
    <row r="61" spans="1:2" ht="15.75">
      <c r="A61" s="93" t="s">
        <v>120</v>
      </c>
      <c r="B61" s="94"/>
    </row>
    <row r="62" spans="1:2" ht="15.75">
      <c r="A62" s="93" t="s">
        <v>103</v>
      </c>
      <c r="B62" s="94">
        <v>57.8</v>
      </c>
    </row>
    <row r="63" spans="1:2" ht="15.75">
      <c r="A63" s="93" t="s">
        <v>190</v>
      </c>
      <c r="B63" s="134"/>
    </row>
    <row r="64" spans="1:2" ht="15.75">
      <c r="A64" s="93" t="s">
        <v>206</v>
      </c>
      <c r="B64" s="134">
        <v>110.4</v>
      </c>
    </row>
    <row r="65" spans="1:2" ht="15.75">
      <c r="A65" s="93" t="s">
        <v>195</v>
      </c>
      <c r="B65" s="134"/>
    </row>
    <row r="66" spans="1:2" ht="16.5" thickBot="1">
      <c r="A66" s="93" t="s">
        <v>205</v>
      </c>
      <c r="B66" s="135"/>
    </row>
    <row r="67" spans="1:2" ht="16.5" thickBot="1">
      <c r="A67" s="38" t="s">
        <v>54</v>
      </c>
      <c r="B67" s="95">
        <f>SUM(B68:B80)</f>
        <v>63642.75000000001</v>
      </c>
    </row>
    <row r="68" spans="1:2" ht="15.75">
      <c r="A68" s="89" t="s">
        <v>143</v>
      </c>
      <c r="B68" s="133"/>
    </row>
    <row r="69" spans="1:2" ht="15.75">
      <c r="A69" s="90" t="s">
        <v>55</v>
      </c>
      <c r="B69" s="94">
        <v>957.6</v>
      </c>
    </row>
    <row r="70" spans="1:2" ht="15.75">
      <c r="A70" s="90" t="s">
        <v>56</v>
      </c>
      <c r="B70" s="94"/>
    </row>
    <row r="71" spans="1:2" ht="15.75">
      <c r="A71" s="90" t="s">
        <v>57</v>
      </c>
      <c r="B71" s="94">
        <v>30560.38</v>
      </c>
    </row>
    <row r="72" spans="1:2" ht="15.75">
      <c r="A72" s="90" t="s">
        <v>58</v>
      </c>
      <c r="B72" s="94">
        <v>290.4</v>
      </c>
    </row>
    <row r="73" spans="1:2" ht="15.75">
      <c r="A73" s="90" t="s">
        <v>59</v>
      </c>
      <c r="B73" s="94">
        <v>1644</v>
      </c>
    </row>
    <row r="74" spans="1:2" ht="15.75">
      <c r="A74" s="90" t="s">
        <v>144</v>
      </c>
      <c r="B74" s="94"/>
    </row>
    <row r="75" spans="1:2" ht="15.75">
      <c r="A75" s="90" t="s">
        <v>60</v>
      </c>
      <c r="B75" s="94">
        <v>13433.57</v>
      </c>
    </row>
    <row r="76" spans="1:2" ht="15.75">
      <c r="A76" s="90" t="s">
        <v>145</v>
      </c>
      <c r="B76" s="94"/>
    </row>
    <row r="77" spans="1:2" ht="15.75">
      <c r="A77" s="93" t="s">
        <v>121</v>
      </c>
      <c r="B77" s="134">
        <v>14119.2</v>
      </c>
    </row>
    <row r="78" spans="1:2" ht="15.75">
      <c r="A78" s="93" t="s">
        <v>225</v>
      </c>
      <c r="B78" s="134">
        <v>2637.6</v>
      </c>
    </row>
    <row r="79" spans="1:2" ht="15.75">
      <c r="A79" s="93" t="s">
        <v>205</v>
      </c>
      <c r="B79" s="134"/>
    </row>
    <row r="80" spans="1:2" ht="16.5" thickBot="1">
      <c r="A80" s="114" t="s">
        <v>207</v>
      </c>
      <c r="B80" s="103"/>
    </row>
    <row r="81" spans="1:2" ht="16.5" thickBot="1">
      <c r="A81" s="38" t="s">
        <v>61</v>
      </c>
      <c r="B81" s="95">
        <f>SUM(B82:B93)</f>
        <v>18111.14</v>
      </c>
    </row>
    <row r="82" spans="1:2" ht="15.75">
      <c r="A82" s="89" t="s">
        <v>62</v>
      </c>
      <c r="B82" s="133">
        <v>6791.57</v>
      </c>
    </row>
    <row r="83" spans="1:2" ht="15.75">
      <c r="A83" s="90" t="s">
        <v>63</v>
      </c>
      <c r="B83" s="94">
        <v>127.47</v>
      </c>
    </row>
    <row r="84" spans="1:2" ht="15.75">
      <c r="A84" s="90" t="s">
        <v>167</v>
      </c>
      <c r="B84" s="94">
        <v>0</v>
      </c>
    </row>
    <row r="85" spans="1:2" ht="15.75">
      <c r="A85" s="90" t="s">
        <v>168</v>
      </c>
      <c r="B85" s="94">
        <v>0</v>
      </c>
    </row>
    <row r="86" spans="1:2" ht="15.75">
      <c r="A86" s="90" t="s">
        <v>169</v>
      </c>
      <c r="B86" s="94">
        <v>0</v>
      </c>
    </row>
    <row r="87" spans="1:2" ht="15.75">
      <c r="A87" s="90" t="s">
        <v>64</v>
      </c>
      <c r="B87" s="94">
        <v>104.9</v>
      </c>
    </row>
    <row r="88" spans="1:2" ht="15.75">
      <c r="A88" s="90" t="s">
        <v>170</v>
      </c>
      <c r="B88" s="94">
        <v>0</v>
      </c>
    </row>
    <row r="89" spans="1:2" ht="15.75">
      <c r="A89" s="90" t="s">
        <v>171</v>
      </c>
      <c r="B89" s="94">
        <v>4930.92</v>
      </c>
    </row>
    <row r="90" spans="1:2" ht="15.75">
      <c r="A90" s="90" t="s">
        <v>172</v>
      </c>
      <c r="B90" s="94">
        <v>0</v>
      </c>
    </row>
    <row r="91" spans="1:2" ht="15.75">
      <c r="A91" s="93" t="s">
        <v>208</v>
      </c>
      <c r="B91" s="134">
        <v>6156.28</v>
      </c>
    </row>
    <row r="92" spans="1:2" ht="15.75">
      <c r="A92" s="93" t="s">
        <v>173</v>
      </c>
      <c r="B92" s="134">
        <v>0</v>
      </c>
    </row>
    <row r="93" spans="1:2" ht="16.5" thickBot="1">
      <c r="A93" s="93" t="s">
        <v>205</v>
      </c>
      <c r="B93" s="134"/>
    </row>
    <row r="94" spans="1:2" ht="16.5" thickBot="1">
      <c r="A94" s="38" t="s">
        <v>65</v>
      </c>
      <c r="B94" s="95">
        <f>SUM(B95:B104)</f>
        <v>1182.39</v>
      </c>
    </row>
    <row r="95" spans="1:2" ht="15.75">
      <c r="A95" s="89" t="s">
        <v>66</v>
      </c>
      <c r="B95" s="133">
        <v>1071.18</v>
      </c>
    </row>
    <row r="96" spans="1:2" ht="15.75">
      <c r="A96" s="90" t="s">
        <v>146</v>
      </c>
      <c r="B96" s="94"/>
    </row>
    <row r="97" spans="1:2" ht="15.75">
      <c r="A97" s="90" t="s">
        <v>147</v>
      </c>
      <c r="B97" s="94"/>
    </row>
    <row r="98" spans="1:2" ht="15.75">
      <c r="A98" s="90" t="s">
        <v>148</v>
      </c>
      <c r="B98" s="94"/>
    </row>
    <row r="99" spans="1:2" ht="15.75">
      <c r="A99" s="90" t="s">
        <v>149</v>
      </c>
      <c r="B99" s="94"/>
    </row>
    <row r="100" spans="1:2" ht="15.75">
      <c r="A100" s="90" t="s">
        <v>150</v>
      </c>
      <c r="B100" s="94"/>
    </row>
    <row r="101" spans="1:2" ht="15.75">
      <c r="A101" s="90" t="s">
        <v>104</v>
      </c>
      <c r="B101" s="94">
        <v>33.93</v>
      </c>
    </row>
    <row r="102" spans="1:2" ht="15.75">
      <c r="A102" s="90" t="s">
        <v>105</v>
      </c>
      <c r="B102" s="94">
        <v>77.28</v>
      </c>
    </row>
    <row r="103" spans="1:2" ht="15.75">
      <c r="A103" s="90" t="s">
        <v>151</v>
      </c>
      <c r="B103" s="94"/>
    </row>
    <row r="104" spans="1:2" ht="16.5" thickBot="1">
      <c r="A104" s="90" t="s">
        <v>152</v>
      </c>
      <c r="B104" s="94"/>
    </row>
    <row r="105" spans="1:2" ht="16.5" thickBot="1">
      <c r="A105" s="38" t="s">
        <v>67</v>
      </c>
      <c r="B105" s="95">
        <f>SUM(B106:B113)</f>
        <v>132.29</v>
      </c>
    </row>
    <row r="106" spans="1:2" ht="15.75">
      <c r="A106" s="89" t="s">
        <v>106</v>
      </c>
      <c r="B106" s="133">
        <v>24.87</v>
      </c>
    </row>
    <row r="107" spans="1:2" ht="15.75">
      <c r="A107" s="90" t="s">
        <v>107</v>
      </c>
      <c r="B107" s="94">
        <v>0</v>
      </c>
    </row>
    <row r="108" spans="1:2" ht="15.75">
      <c r="A108" s="90" t="s">
        <v>122</v>
      </c>
      <c r="B108" s="94">
        <v>0</v>
      </c>
    </row>
    <row r="109" spans="1:2" ht="15.75">
      <c r="A109" s="90" t="s">
        <v>123</v>
      </c>
      <c r="B109" s="94">
        <v>107.42</v>
      </c>
    </row>
    <row r="110" spans="1:2" ht="15.75">
      <c r="A110" s="90" t="s">
        <v>124</v>
      </c>
      <c r="B110" s="94">
        <v>0</v>
      </c>
    </row>
    <row r="111" spans="1:2" ht="15.75">
      <c r="A111" s="90" t="s">
        <v>153</v>
      </c>
      <c r="B111" s="94">
        <v>0</v>
      </c>
    </row>
    <row r="112" spans="1:2" ht="15.75">
      <c r="A112" s="93" t="s">
        <v>189</v>
      </c>
      <c r="B112" s="94">
        <v>0</v>
      </c>
    </row>
    <row r="113" spans="1:2" ht="16.5" thickBot="1">
      <c r="A113" s="96"/>
      <c r="B113" s="97"/>
    </row>
    <row r="114" spans="1:2" ht="16.5" thickBot="1">
      <c r="A114" s="136" t="s">
        <v>68</v>
      </c>
      <c r="B114" s="137">
        <f>SUM(B115:B118)</f>
        <v>3616</v>
      </c>
    </row>
    <row r="115" spans="1:2" ht="15.75">
      <c r="A115" s="132" t="s">
        <v>71</v>
      </c>
      <c r="B115" s="133"/>
    </row>
    <row r="116" spans="1:2" ht="15.75">
      <c r="A116" s="93" t="s">
        <v>69</v>
      </c>
      <c r="B116" s="94">
        <v>3027.2</v>
      </c>
    </row>
    <row r="117" spans="1:2" ht="15.75">
      <c r="A117" s="93" t="s">
        <v>70</v>
      </c>
      <c r="B117" s="94"/>
    </row>
    <row r="118" spans="1:2" ht="16.5" thickBot="1">
      <c r="A118" s="93" t="s">
        <v>72</v>
      </c>
      <c r="B118" s="94">
        <v>588.8</v>
      </c>
    </row>
    <row r="119" spans="1:2" ht="16.5" thickBot="1">
      <c r="A119" s="38" t="s">
        <v>73</v>
      </c>
      <c r="B119" s="95">
        <f>SUM(B120:B128)</f>
        <v>10001.880000000001</v>
      </c>
    </row>
    <row r="120" spans="1:2" ht="15.75">
      <c r="A120" s="89" t="s">
        <v>125</v>
      </c>
      <c r="B120" s="133"/>
    </row>
    <row r="121" spans="1:2" ht="15.75">
      <c r="A121" s="90" t="s">
        <v>108</v>
      </c>
      <c r="B121" s="94">
        <v>277.69</v>
      </c>
    </row>
    <row r="122" spans="1:2" ht="15.75">
      <c r="A122" s="90" t="s">
        <v>74</v>
      </c>
      <c r="B122" s="94">
        <v>953.92</v>
      </c>
    </row>
    <row r="123" spans="1:2" ht="15.75">
      <c r="A123" s="90" t="s">
        <v>109</v>
      </c>
      <c r="B123" s="94">
        <v>35.38</v>
      </c>
    </row>
    <row r="124" spans="1:2" ht="15.75">
      <c r="A124" s="90" t="s">
        <v>75</v>
      </c>
      <c r="B124" s="94">
        <v>1248.8</v>
      </c>
    </row>
    <row r="125" spans="1:2" ht="15.75">
      <c r="A125" s="90" t="s">
        <v>126</v>
      </c>
      <c r="B125" s="94"/>
    </row>
    <row r="126" spans="1:2" ht="15.75">
      <c r="A126" s="90" t="s">
        <v>127</v>
      </c>
      <c r="B126" s="94"/>
    </row>
    <row r="127" spans="1:2" ht="15.75">
      <c r="A127" s="93" t="s">
        <v>203</v>
      </c>
      <c r="B127" s="94">
        <v>7484</v>
      </c>
    </row>
    <row r="128" spans="1:2" ht="16.5" thickBot="1">
      <c r="A128" s="93" t="s">
        <v>209</v>
      </c>
      <c r="B128" s="94">
        <v>2.09</v>
      </c>
    </row>
    <row r="129" spans="1:2" ht="16.5" thickBot="1">
      <c r="A129" s="38" t="s">
        <v>76</v>
      </c>
      <c r="B129" s="95">
        <f>SUM(B130:B146)</f>
        <v>87345.38000000002</v>
      </c>
    </row>
    <row r="130" spans="1:2" ht="15.75">
      <c r="A130" s="89" t="s">
        <v>77</v>
      </c>
      <c r="B130" s="133">
        <v>51.9</v>
      </c>
    </row>
    <row r="131" spans="1:2" ht="15.75">
      <c r="A131" s="90" t="s">
        <v>174</v>
      </c>
      <c r="B131" s="94">
        <v>0</v>
      </c>
    </row>
    <row r="132" spans="1:2" ht="15.75">
      <c r="A132" s="90" t="s">
        <v>175</v>
      </c>
      <c r="B132" s="94">
        <v>0</v>
      </c>
    </row>
    <row r="133" spans="1:2" ht="15.75">
      <c r="A133" s="90" t="s">
        <v>78</v>
      </c>
      <c r="B133" s="94">
        <v>79706.1</v>
      </c>
    </row>
    <row r="134" spans="1:2" ht="15.75">
      <c r="A134" s="90" t="s">
        <v>176</v>
      </c>
      <c r="B134" s="94">
        <v>58.44</v>
      </c>
    </row>
    <row r="135" spans="1:2" ht="15.75">
      <c r="A135" s="90" t="s">
        <v>110</v>
      </c>
      <c r="B135" s="94">
        <v>0</v>
      </c>
    </row>
    <row r="136" spans="1:2" ht="15.75">
      <c r="A136" s="90" t="s">
        <v>79</v>
      </c>
      <c r="B136" s="94">
        <v>4033.82</v>
      </c>
    </row>
    <row r="137" spans="1:2" ht="15.75">
      <c r="A137" s="90" t="s">
        <v>177</v>
      </c>
      <c r="B137" s="94">
        <v>0</v>
      </c>
    </row>
    <row r="138" spans="1:2" ht="15.75">
      <c r="A138" s="90" t="s">
        <v>80</v>
      </c>
      <c r="B138" s="94">
        <v>389.74</v>
      </c>
    </row>
    <row r="139" spans="1:2" ht="15.75">
      <c r="A139" s="90" t="s">
        <v>178</v>
      </c>
      <c r="B139" s="94">
        <v>153.44</v>
      </c>
    </row>
    <row r="140" spans="1:2" ht="15.75">
      <c r="A140" s="90" t="s">
        <v>179</v>
      </c>
      <c r="B140" s="94">
        <v>0</v>
      </c>
    </row>
    <row r="141" spans="1:2" ht="15.75">
      <c r="A141" s="90" t="s">
        <v>180</v>
      </c>
      <c r="B141" s="94">
        <v>0</v>
      </c>
    </row>
    <row r="142" spans="1:2" ht="15.75">
      <c r="A142" s="90" t="s">
        <v>81</v>
      </c>
      <c r="B142" s="94">
        <v>2550.56</v>
      </c>
    </row>
    <row r="143" spans="1:2" ht="15.75">
      <c r="A143" s="90" t="s">
        <v>181</v>
      </c>
      <c r="B143" s="94">
        <v>0</v>
      </c>
    </row>
    <row r="144" spans="1:2" ht="15.75">
      <c r="A144" s="90" t="s">
        <v>82</v>
      </c>
      <c r="B144" s="134">
        <v>401.38</v>
      </c>
    </row>
    <row r="145" spans="1:2" ht="15.75">
      <c r="A145" s="90" t="s">
        <v>182</v>
      </c>
      <c r="B145" s="134">
        <v>0</v>
      </c>
    </row>
    <row r="146" spans="1:2" ht="16.5" thickBot="1">
      <c r="A146" s="90" t="s">
        <v>183</v>
      </c>
      <c r="B146" s="134">
        <v>0</v>
      </c>
    </row>
    <row r="147" spans="1:2" ht="16.5" thickBot="1">
      <c r="A147" s="38" t="s">
        <v>83</v>
      </c>
      <c r="B147" s="95">
        <f>SUM(B148:B163)</f>
        <v>45612.30000000001</v>
      </c>
    </row>
    <row r="148" spans="1:2" ht="15.75">
      <c r="A148" s="89" t="s">
        <v>84</v>
      </c>
      <c r="B148" s="133">
        <v>21164</v>
      </c>
    </row>
    <row r="149" spans="1:2" ht="15.75">
      <c r="A149" s="90" t="s">
        <v>184</v>
      </c>
      <c r="B149" s="94">
        <v>13478.4</v>
      </c>
    </row>
    <row r="150" spans="1:2" ht="15.75">
      <c r="A150" s="90" t="s">
        <v>111</v>
      </c>
      <c r="B150" s="94">
        <v>9375.34</v>
      </c>
    </row>
    <row r="151" spans="1:2" ht="15.75">
      <c r="A151" s="90" t="s">
        <v>185</v>
      </c>
      <c r="B151" s="94">
        <v>0</v>
      </c>
    </row>
    <row r="152" spans="1:2" ht="15.75">
      <c r="A152" s="90" t="s">
        <v>112</v>
      </c>
      <c r="B152" s="94">
        <v>0</v>
      </c>
    </row>
    <row r="153" spans="1:2" ht="15.75">
      <c r="A153" s="90" t="s">
        <v>85</v>
      </c>
      <c r="B153" s="94">
        <v>782.8</v>
      </c>
    </row>
    <row r="154" spans="1:2" ht="15.75">
      <c r="A154" s="90" t="s">
        <v>86</v>
      </c>
      <c r="B154" s="94">
        <v>0</v>
      </c>
    </row>
    <row r="155" spans="1:2" ht="15.75">
      <c r="A155" s="90" t="s">
        <v>128</v>
      </c>
      <c r="B155" s="94">
        <v>0</v>
      </c>
    </row>
    <row r="156" spans="1:2" ht="15.75">
      <c r="A156" s="90" t="s">
        <v>186</v>
      </c>
      <c r="B156" s="94">
        <v>0</v>
      </c>
    </row>
    <row r="157" spans="1:2" ht="15.75">
      <c r="A157" s="90" t="s">
        <v>194</v>
      </c>
      <c r="B157" s="94">
        <v>0</v>
      </c>
    </row>
    <row r="158" spans="1:2" ht="15.75">
      <c r="A158" s="90" t="s">
        <v>210</v>
      </c>
      <c r="B158" s="94">
        <v>780</v>
      </c>
    </row>
    <row r="159" spans="1:2" ht="15.75">
      <c r="A159" s="90" t="s">
        <v>197</v>
      </c>
      <c r="B159" s="134">
        <v>31.76</v>
      </c>
    </row>
    <row r="160" spans="1:2" ht="15.75">
      <c r="A160" s="90"/>
      <c r="B160" s="88"/>
    </row>
    <row r="161" spans="1:2" ht="15.75">
      <c r="A161" s="90"/>
      <c r="B161" s="88"/>
    </row>
    <row r="162" spans="1:2" ht="15.75">
      <c r="A162" s="90"/>
      <c r="B162" s="88"/>
    </row>
    <row r="163" spans="1:2" ht="16.5" thickBot="1">
      <c r="A163" s="90"/>
      <c r="B163" s="88"/>
    </row>
    <row r="164" spans="1:2" ht="16.5" thickBot="1">
      <c r="A164" s="38" t="s">
        <v>87</v>
      </c>
      <c r="B164" s="95">
        <f>SUM(B165:B174)</f>
        <v>11484.800000000001</v>
      </c>
    </row>
    <row r="165" spans="1:2" ht="15.75">
      <c r="A165" s="89" t="s">
        <v>187</v>
      </c>
      <c r="B165" s="133">
        <v>75.2</v>
      </c>
    </row>
    <row r="166" spans="1:2" ht="15.75">
      <c r="A166" s="90" t="s">
        <v>88</v>
      </c>
      <c r="B166" s="94">
        <v>516</v>
      </c>
    </row>
    <row r="167" spans="1:2" ht="15.75">
      <c r="A167" s="90" t="s">
        <v>188</v>
      </c>
      <c r="B167" s="94">
        <v>0</v>
      </c>
    </row>
    <row r="168" spans="1:2" ht="15.75">
      <c r="A168" s="90" t="s">
        <v>89</v>
      </c>
      <c r="B168" s="94">
        <v>681.6</v>
      </c>
    </row>
    <row r="169" spans="1:2" ht="15.75">
      <c r="A169" s="90" t="s">
        <v>90</v>
      </c>
      <c r="B169" s="94">
        <v>6416</v>
      </c>
    </row>
    <row r="170" spans="1:2" ht="15.75">
      <c r="A170" s="90" t="s">
        <v>129</v>
      </c>
      <c r="B170" s="94">
        <v>2896.8</v>
      </c>
    </row>
    <row r="171" spans="1:2" ht="15.75">
      <c r="A171" s="90" t="s">
        <v>130</v>
      </c>
      <c r="B171" s="94">
        <v>0</v>
      </c>
    </row>
    <row r="172" spans="1:2" ht="15.75">
      <c r="A172" s="90" t="s">
        <v>91</v>
      </c>
      <c r="B172" s="94">
        <v>112</v>
      </c>
    </row>
    <row r="173" spans="1:2" ht="15.75">
      <c r="A173" s="90" t="s">
        <v>131</v>
      </c>
      <c r="B173" s="94">
        <v>0</v>
      </c>
    </row>
    <row r="174" spans="1:2" ht="16.5" thickBot="1">
      <c r="A174" s="90" t="s">
        <v>92</v>
      </c>
      <c r="B174" s="94">
        <v>787.2</v>
      </c>
    </row>
    <row r="175" spans="1:2" ht="16.5" thickBot="1">
      <c r="A175" s="38" t="s">
        <v>93</v>
      </c>
      <c r="B175" s="95">
        <f>SUM(B176:B186)</f>
        <v>1571.6400000000003</v>
      </c>
    </row>
    <row r="176" spans="1:2" ht="15.75">
      <c r="A176" s="89" t="s">
        <v>94</v>
      </c>
      <c r="B176" s="133"/>
    </row>
    <row r="177" spans="1:2" ht="15.75">
      <c r="A177" s="90" t="s">
        <v>135</v>
      </c>
      <c r="B177" s="94"/>
    </row>
    <row r="178" spans="1:2" ht="15.75">
      <c r="A178" s="90" t="s">
        <v>95</v>
      </c>
      <c r="B178" s="94">
        <v>885.24</v>
      </c>
    </row>
    <row r="179" spans="1:2" ht="15.75">
      <c r="A179" s="90" t="s">
        <v>96</v>
      </c>
      <c r="B179" s="94"/>
    </row>
    <row r="180" spans="1:2" ht="15.75">
      <c r="A180" s="90" t="s">
        <v>136</v>
      </c>
      <c r="B180" s="94"/>
    </row>
    <row r="181" spans="1:2" ht="15.75">
      <c r="A181" s="90" t="s">
        <v>113</v>
      </c>
      <c r="B181" s="94">
        <v>45.59</v>
      </c>
    </row>
    <row r="182" spans="1:2" ht="15.75">
      <c r="A182" s="90" t="s">
        <v>137</v>
      </c>
      <c r="B182" s="94">
        <v>308.76</v>
      </c>
    </row>
    <row r="183" spans="1:2" ht="15.75">
      <c r="A183" s="93" t="s">
        <v>192</v>
      </c>
      <c r="B183" s="94"/>
    </row>
    <row r="184" spans="1:2" ht="15.75">
      <c r="A184" s="93" t="s">
        <v>193</v>
      </c>
      <c r="B184" s="94"/>
    </row>
    <row r="185" spans="1:2" ht="15.75">
      <c r="A185" s="93" t="s">
        <v>155</v>
      </c>
      <c r="B185" s="94">
        <v>96.14</v>
      </c>
    </row>
    <row r="186" spans="1:2" ht="16.5" thickBot="1">
      <c r="A186" s="93" t="s">
        <v>154</v>
      </c>
      <c r="B186" s="94">
        <v>235.91</v>
      </c>
    </row>
    <row r="187" spans="1:2" ht="16.5" thickBot="1">
      <c r="A187" s="38" t="s">
        <v>97</v>
      </c>
      <c r="B187" s="95">
        <f>SUM(B188:B202)</f>
        <v>348.62</v>
      </c>
    </row>
    <row r="188" spans="1:2" ht="15.75">
      <c r="A188" s="89" t="s">
        <v>98</v>
      </c>
      <c r="B188" s="138">
        <v>208.8</v>
      </c>
    </row>
    <row r="189" spans="1:2" ht="15.75">
      <c r="A189" s="90" t="s">
        <v>99</v>
      </c>
      <c r="B189" s="139">
        <v>0</v>
      </c>
    </row>
    <row r="190" spans="1:2" ht="15.75">
      <c r="A190" s="90" t="s">
        <v>211</v>
      </c>
      <c r="B190" s="139">
        <v>0</v>
      </c>
    </row>
    <row r="191" spans="1:2" ht="15.75">
      <c r="A191" s="90" t="s">
        <v>138</v>
      </c>
      <c r="B191" s="139">
        <v>0</v>
      </c>
    </row>
    <row r="192" spans="1:2" ht="15.75">
      <c r="A192" s="90" t="s">
        <v>132</v>
      </c>
      <c r="B192" s="139">
        <v>0</v>
      </c>
    </row>
    <row r="193" spans="1:2" ht="15.75">
      <c r="A193" s="90" t="s">
        <v>133</v>
      </c>
      <c r="B193" s="139">
        <v>0</v>
      </c>
    </row>
    <row r="194" spans="1:2" ht="15.75">
      <c r="A194" s="90" t="s">
        <v>134</v>
      </c>
      <c r="B194" s="139">
        <v>0</v>
      </c>
    </row>
    <row r="195" spans="1:2" ht="15.75">
      <c r="A195" s="90" t="s">
        <v>139</v>
      </c>
      <c r="B195" s="139">
        <v>0</v>
      </c>
    </row>
    <row r="196" spans="1:2" ht="15.75">
      <c r="A196" s="90" t="s">
        <v>140</v>
      </c>
      <c r="B196" s="139">
        <v>0</v>
      </c>
    </row>
    <row r="197" spans="1:2" ht="15.75">
      <c r="A197" s="90" t="s">
        <v>141</v>
      </c>
      <c r="B197" s="139">
        <v>0</v>
      </c>
    </row>
    <row r="198" spans="1:2" ht="15.75">
      <c r="A198" s="90" t="s">
        <v>114</v>
      </c>
      <c r="B198" s="139">
        <v>0</v>
      </c>
    </row>
    <row r="199" spans="1:2" ht="15.75">
      <c r="A199" s="90" t="s">
        <v>142</v>
      </c>
      <c r="B199" s="139">
        <v>0</v>
      </c>
    </row>
    <row r="200" spans="1:2" ht="15.75">
      <c r="A200" s="90" t="s">
        <v>195</v>
      </c>
      <c r="B200" s="139">
        <v>96.62</v>
      </c>
    </row>
    <row r="201" spans="1:2" ht="15.75">
      <c r="A201" s="90" t="s">
        <v>226</v>
      </c>
      <c r="B201" s="140">
        <v>43.2</v>
      </c>
    </row>
    <row r="202" spans="1:2" ht="16.5" thickBot="1">
      <c r="A202" s="114" t="s">
        <v>207</v>
      </c>
      <c r="B202" s="141"/>
    </row>
    <row r="203" spans="1:2" ht="16.5" thickBot="1">
      <c r="A203" s="142" t="s">
        <v>100</v>
      </c>
      <c r="B203" s="95">
        <f>SUM(B204:B213)</f>
        <v>15518.009999999998</v>
      </c>
    </row>
    <row r="204" spans="1:2" ht="15.75">
      <c r="A204" s="143" t="s">
        <v>156</v>
      </c>
      <c r="B204" s="133">
        <v>196.8</v>
      </c>
    </row>
    <row r="205" spans="1:2" ht="15.75">
      <c r="A205" s="144" t="s">
        <v>115</v>
      </c>
      <c r="B205" s="94">
        <v>14758.01</v>
      </c>
    </row>
    <row r="206" spans="1:2" ht="15.75">
      <c r="A206" s="144" t="s">
        <v>116</v>
      </c>
      <c r="B206" s="94"/>
    </row>
    <row r="207" spans="1:2" ht="15.75">
      <c r="A207" s="144" t="s">
        <v>101</v>
      </c>
      <c r="B207" s="94">
        <v>76.8</v>
      </c>
    </row>
    <row r="208" spans="1:2" ht="15.75">
      <c r="A208" s="144" t="s">
        <v>157</v>
      </c>
      <c r="B208" s="94"/>
    </row>
    <row r="209" spans="1:2" ht="15.75">
      <c r="A209" s="144" t="s">
        <v>158</v>
      </c>
      <c r="B209" s="94"/>
    </row>
    <row r="210" spans="1:2" ht="15.75">
      <c r="A210" s="144" t="s">
        <v>159</v>
      </c>
      <c r="B210" s="94"/>
    </row>
    <row r="211" spans="1:2" ht="15.75">
      <c r="A211" s="144" t="s">
        <v>160</v>
      </c>
      <c r="B211" s="94"/>
    </row>
    <row r="212" spans="1:2" ht="15.75">
      <c r="A212" s="144" t="s">
        <v>161</v>
      </c>
      <c r="B212" s="94"/>
    </row>
    <row r="213" spans="1:2" ht="16.5" thickBot="1">
      <c r="A213" s="145" t="s">
        <v>199</v>
      </c>
      <c r="B213" s="94">
        <v>486.4</v>
      </c>
    </row>
    <row r="214" spans="1:2" ht="16.5" thickBot="1">
      <c r="A214" s="142" t="s">
        <v>102</v>
      </c>
      <c r="B214" s="95">
        <f>SUM(B215:B226)</f>
        <v>6513.32</v>
      </c>
    </row>
    <row r="215" spans="1:2" ht="15.75">
      <c r="A215" s="93" t="s">
        <v>212</v>
      </c>
      <c r="B215" s="133">
        <v>252</v>
      </c>
    </row>
    <row r="216" spans="1:2" ht="15.75">
      <c r="A216" s="93" t="s">
        <v>213</v>
      </c>
      <c r="B216" s="94">
        <v>0</v>
      </c>
    </row>
    <row r="217" spans="1:2" ht="15.75">
      <c r="A217" s="93" t="s">
        <v>214</v>
      </c>
      <c r="B217" s="94">
        <v>0</v>
      </c>
    </row>
    <row r="218" spans="1:2" ht="15.75">
      <c r="A218" s="93" t="s">
        <v>215</v>
      </c>
      <c r="B218" s="94">
        <v>863</v>
      </c>
    </row>
    <row r="219" spans="1:2" ht="15.75">
      <c r="A219" s="93" t="s">
        <v>216</v>
      </c>
      <c r="B219" s="94">
        <v>0</v>
      </c>
    </row>
    <row r="220" spans="1:2" ht="15.75">
      <c r="A220" s="93" t="s">
        <v>217</v>
      </c>
      <c r="B220" s="94">
        <v>0</v>
      </c>
    </row>
    <row r="221" spans="1:2" ht="15.75">
      <c r="A221" s="93" t="s">
        <v>218</v>
      </c>
      <c r="B221" s="94">
        <v>0</v>
      </c>
    </row>
    <row r="222" spans="1:2" ht="15.75">
      <c r="A222" s="93" t="s">
        <v>219</v>
      </c>
      <c r="B222" s="94">
        <v>0</v>
      </c>
    </row>
    <row r="223" spans="1:2" ht="15.75">
      <c r="A223" s="93" t="s">
        <v>220</v>
      </c>
      <c r="B223" s="94">
        <v>3309</v>
      </c>
    </row>
    <row r="224" spans="1:2" ht="15.75">
      <c r="A224" s="93" t="s">
        <v>221</v>
      </c>
      <c r="B224" s="94">
        <v>0</v>
      </c>
    </row>
    <row r="225" spans="1:2" ht="15.75">
      <c r="A225" s="93" t="s">
        <v>222</v>
      </c>
      <c r="B225" s="94">
        <v>1171.32</v>
      </c>
    </row>
    <row r="226" spans="1:2" ht="16.5" thickBot="1">
      <c r="A226" s="93" t="s">
        <v>223</v>
      </c>
      <c r="B226" s="134">
        <v>918</v>
      </c>
    </row>
    <row r="227" spans="1:2" ht="16.5" thickBot="1">
      <c r="A227" s="37" t="s">
        <v>41</v>
      </c>
      <c r="B227" s="41">
        <f>SUM(B38,B51,B67,B81,B94,B105,B114,B119,B129,B147,B164,B175,B187,B203,B214)</f>
        <v>304886.11</v>
      </c>
    </row>
  </sheetData>
  <sheetProtection/>
  <mergeCells count="15">
    <mergeCell ref="F36:G36"/>
    <mergeCell ref="D1:E1"/>
    <mergeCell ref="A4:H4"/>
    <mergeCell ref="A6:A7"/>
    <mergeCell ref="B6:B7"/>
    <mergeCell ref="A2:I2"/>
    <mergeCell ref="G6:H6"/>
    <mergeCell ref="L25:M25"/>
    <mergeCell ref="J6:K6"/>
    <mergeCell ref="C6:D6"/>
    <mergeCell ref="B25:B26"/>
    <mergeCell ref="G25:J25"/>
    <mergeCell ref="E6:F6"/>
    <mergeCell ref="C25:D25"/>
    <mergeCell ref="L6:M6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Windows User</cp:lastModifiedBy>
  <cp:lastPrinted>2016-07-18T09:33:45Z</cp:lastPrinted>
  <dcterms:created xsi:type="dcterms:W3CDTF">2006-02-02T12:57:45Z</dcterms:created>
  <dcterms:modified xsi:type="dcterms:W3CDTF">2021-01-19T09:23:54Z</dcterms:modified>
  <cp:category/>
  <cp:version/>
  <cp:contentType/>
  <cp:contentStatus/>
</cp:coreProperties>
</file>